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3-D.1.1.c.02 - VÝPIS OKEN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IF('03-D.1.1.c.02 - VÝPIS OKEN'!Values_Entered,'03-D.1.1.c.02 - VÝPIS OKEN'!Header_Row+'03-D.1.1.c.02 - VÝPIS OKEN'!Number_of_Payments,'03-D.1.1.c.02 - VÝPIS OKEN'!Header_Row)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MATCH(0.01,'03-D.1.1.c.02 - VÝPIS OKEN'!End_Bal,-1)+1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'03-D.1.1.c.02 - VÝPIS OKEN'!$A$1:$I$45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DATE(YEAR('03-D.1.1.c.02 - VÝPIS OKEN'!Loan_Start),MONTH('03-D.1.1.c.02 - VÝPIS OKEN'!Loan_Start)+Payment_Number,DAY('03-D.1.1.c.02 - VÝPIS OKEN'!Loan_Start))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OFFSET('03-D.1.1.c.02 - VÝPIS OKEN'!Full_Print,0,0,'03-D.1.1.c.02 - VÝPIS OKEN'!Last_Row)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IF('03-D.1.1.c.02 - VÝPIS OKEN'!Loan_Amount*'03-D.1.1.c.02 - VÝPIS OKEN'!Interest_Rate*'03-D.1.1.c.02 - VÝPIS OKEN'!Loan_Years*'03-D.1.1.c.02 - VÝPIS OKEN'!Loan_Start&gt;0,1,0)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29" i="21" l="1"/>
  <c r="H29" i="21" s="1"/>
  <c r="F26" i="21"/>
  <c r="H26" i="21" s="1"/>
  <c r="F22" i="21" l="1"/>
  <c r="H22" i="21" s="1"/>
  <c r="F18" i="21"/>
  <c r="H18" i="21" s="1"/>
  <c r="F14" i="21"/>
  <c r="H14" i="21" s="1"/>
  <c r="F33" i="21" l="1"/>
  <c r="H33" i="21" s="1"/>
  <c r="H32" i="21"/>
  <c r="F10" i="21"/>
  <c r="H10" i="21" s="1"/>
  <c r="H9" i="21" s="1"/>
  <c r="H8" i="21" l="1"/>
  <c r="H36" i="21" s="1"/>
  <c r="H38" i="21" s="1"/>
</calcChain>
</file>

<file path=xl/sharedStrings.xml><?xml version="1.0" encoding="utf-8"?>
<sst xmlns="http://schemas.openxmlformats.org/spreadsheetml/2006/main" count="81" uniqueCount="59">
  <si>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</si>
  <si>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</si>
  <si>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</si>
  <si>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</si>
  <si>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</si>
  <si>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</si>
  <si>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</si>
  <si>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</si>
  <si>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</si>
  <si>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</si>
  <si>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</si>
  <si>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</si>
  <si>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</si>
  <si>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</si>
  <si>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</si>
  <si>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</si>
  <si>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</si>
  <si>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</si>
  <si>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</si>
  <si>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</si>
  <si>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</si>
  <si>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</si>
  <si>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</si>
  <si>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</si>
  <si>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</si>
  <si>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</si>
  <si>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</si>
  <si>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</si>
  <si>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</si>
  <si>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</si>
  <si>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</si>
  <si>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</si>
  <si>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</si>
  <si>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</si>
  <si>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</si>
  <si>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766999102 SPC</t>
  </si>
  <si>
    <t>766999201 SPC</t>
  </si>
  <si>
    <t>Přesun hmot procentní pro konstrukce truhlářské v objektech v do 12 m</t>
  </si>
  <si>
    <t>CS ÚRS 2020 01</t>
  </si>
  <si>
    <t xml:space="preserve">CS ÚRS/TEO 2020 01 </t>
  </si>
  <si>
    <t>Část:    03 - D.1.1.c.02. VÝPIS OKEN</t>
  </si>
  <si>
    <t>" Špaletové okno - 2. NP "</t>
  </si>
  <si>
    <t>D+M Repase oken - špaletové okno 1350×2400 mm - Specifikace dle PD - 03 - D.1.1.c.02. VÝPIS OKEN - O201</t>
  </si>
  <si>
    <t>D+M Repase oken - špaletové okno 1350×2400 mm - Specifikace dle PD - 03 - D.1.1.c.02. VÝPIS OKEN - O202</t>
  </si>
  <si>
    <t>D+M Repase oken - špaletové okno 1600×2300 mm - Specifikace dle PD - 03 - D.1.1.c.02. VÝPIS OKEN - O203</t>
  </si>
  <si>
    <t>D+M Repase oken - špaletové okno 1600×2500 mm - Specifikace dle PD - 03 - D.1.1.c.02. VÝPIS OKEN - O204</t>
  </si>
  <si>
    <t>766999103 SPC</t>
  </si>
  <si>
    <t>766999104 SPC</t>
  </si>
  <si>
    <t>HZS</t>
  </si>
  <si>
    <t>D+M Hliníkové prosvětlovací okno 4200×990 mm - Specifikace dle PD - 03 - D.1.1.c.02. VÝPIS OKEN - OV01</t>
  </si>
  <si>
    <t>" Prosvětlovací okno s akustickým sklem a zvukovou neprůzvučností Rw = 39 dB - 2. NP "</t>
  </si>
  <si>
    <t>" V ceně veškeré příslušenství, materiál a práce dle PD, vč. zajištění napojení, zatmelení, … . "</t>
  </si>
  <si>
    <t>D+M Hliníkové prosvětlovací okno 4470×990 mm - Specifikace dle PD - 03 - D.1.1.c.02. VÝPIS OKEN - OV02</t>
  </si>
  <si>
    <t>03 - D.1.1.c.02. VÝPIS OKEN</t>
  </si>
  <si>
    <t>Objekt:   03 - Rekonstrukce kanceláří Katedry psychologie 2. NP</t>
  </si>
  <si>
    <t>" Vyspravení  částí:
 - odstranění stávajícího nátěru částí okna dle PD;
 - vytmelení povrchu vč. broušení;
 - vyspravení rámů, křídel, kování;
 - výměna poškozených a nefunkčních částí oken - dřevěných, kovových, …;
 - doplnění, repase, zprovoznění, …, kování - kličky, táhla, ovládání otevírání, apod.;
 - po výměně a vytmelení poškozených dřevěných částí - nový nátěr - barva dle PD / požadavků investora;
 - seřízení oken, zprovoznění, napojení a další práce nutné a v PD nepopsané (např. případná demontáž, zpětná montáž vč. zapravení, potřebná výměna parapetů, apod.) "</t>
  </si>
  <si>
    <t>" Součástí ceny okna také nové žaluzie:
 - interiérové horizontální manuálně ovládané řetízkem; 
 - lamely celostínící 25 mm;
 - materiál - etrudovaný hliník, barva RAL 9010 bílá.
Montáž na jednotlivá vnitřní okenní křídla. "</t>
  </si>
  <si>
    <t>766999202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</si>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</sst>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"/>
    <numFmt numFmtId="165" formatCode="#,##0.000;\-#,##0.000"/>
    <numFmt numFmtId="166" formatCode="#,##0.00;\-#,##0.00"/>
  </numFmts>
  <fonts count="28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99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Fill="1"/>
    <xf numFmtId="2" fontId="24" fillId="0" borderId="0" xfId="0" applyNumberFormat="1" applyFont="1" applyFill="1" applyAlignment="1" applyProtection="1">
      <alignment horizontal="left" vertical="center"/>
      <protection locked="0"/>
    </xf>
    <xf numFmtId="0" fontId="26" fillId="0" borderId="0" xfId="0" applyFont="1" applyFill="1" applyBorder="1" applyAlignment="1">
      <alignment horizontal="left" vertical="center"/>
    </xf>
    <xf numFmtId="0" fontId="0" fillId="0" borderId="2" xfId="0" applyFill="1" applyBorder="1" applyAlignment="1" applyProtection="1">
      <alignment horizontal="right" vertical="center"/>
      <protection locked="0"/>
    </xf>
    <xf numFmtId="0" fontId="19" fillId="0" borderId="0" xfId="19" applyFill="1" applyBorder="1" applyAlignment="1" applyProtection="1">
      <alignment vertical="center"/>
    </xf>
    <xf numFmtId="0" fontId="25" fillId="0" borderId="2" xfId="0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57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11.28515625" style="7" customWidth="1"/>
    <col min="11" max="11" width="10" style="7" bestFit="1" customWidth="1"/>
    <col min="12" max="172" width="9.140625" style="7"/>
  </cols>
  <sheetData>
    <row r="1" spans="1:179" ht="18">
      <c r="A1" s="39" t="s">
        <v>58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88" t="s">
        <v>34</v>
      </c>
      <c r="B2" s="89"/>
      <c r="C2" s="89"/>
      <c r="D2" s="89"/>
      <c r="E2" s="89"/>
      <c r="F2" s="89"/>
      <c r="G2" s="89"/>
      <c r="H2" s="89"/>
      <c r="I2" s="89"/>
    </row>
    <row r="3" spans="1:179" ht="13.5" customHeight="1">
      <c r="A3" s="90" t="s">
        <v>54</v>
      </c>
      <c r="B3" s="91"/>
      <c r="C3" s="91"/>
      <c r="D3" s="91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40</v>
      </c>
      <c r="B4" s="3"/>
      <c r="C4" s="3"/>
      <c r="D4" s="3"/>
      <c r="E4" s="3"/>
      <c r="F4" s="1"/>
      <c r="G4" s="1"/>
      <c r="H4" s="4"/>
      <c r="I4" s="4"/>
      <c r="J4" s="77"/>
      <c r="K4" s="77"/>
      <c r="L4" s="77"/>
      <c r="M4" s="77"/>
      <c r="N4" s="77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7"/>
      <c r="K5" s="77"/>
      <c r="L5" s="77"/>
      <c r="M5" s="77"/>
      <c r="N5" s="77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79"/>
      <c r="K6" s="80"/>
      <c r="L6" s="80"/>
      <c r="M6" s="80"/>
      <c r="N6" s="80"/>
      <c r="O6" s="80"/>
      <c r="P6" s="80"/>
      <c r="Q6" s="80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766</v>
      </c>
      <c r="D9" s="13" t="s">
        <v>29</v>
      </c>
      <c r="E9" s="13"/>
      <c r="F9" s="24"/>
      <c r="G9" s="25"/>
      <c r="H9" s="25">
        <f>SUM(H10:H35)</f>
        <v>0</v>
      </c>
      <c r="I9" s="33"/>
      <c r="K9" s="30"/>
      <c r="L9" s="30"/>
    </row>
    <row r="10" spans="1:179" ht="27" customHeight="1">
      <c r="A10" s="48">
        <v>1</v>
      </c>
      <c r="B10" s="49">
        <v>766</v>
      </c>
      <c r="C10" s="49" t="s">
        <v>33</v>
      </c>
      <c r="D10" s="49" t="s">
        <v>42</v>
      </c>
      <c r="E10" s="49" t="s">
        <v>25</v>
      </c>
      <c r="F10" s="60">
        <f>SUM(F11)</f>
        <v>4</v>
      </c>
      <c r="G10" s="61"/>
      <c r="H10" s="61">
        <f>F10*G10</f>
        <v>0</v>
      </c>
      <c r="I10" s="62" t="s">
        <v>39</v>
      </c>
      <c r="J10" s="30"/>
      <c r="K10" s="30"/>
      <c r="L10" s="82"/>
      <c r="P10" s="46"/>
    </row>
    <row r="11" spans="1:179" ht="13.5" customHeight="1">
      <c r="A11" s="50"/>
      <c r="B11" s="51"/>
      <c r="C11" s="51"/>
      <c r="D11" s="51" t="s">
        <v>41</v>
      </c>
      <c r="E11" s="51"/>
      <c r="F11" s="63">
        <v>4</v>
      </c>
      <c r="G11" s="47"/>
      <c r="H11" s="47"/>
      <c r="I11" s="83"/>
      <c r="J11" s="78"/>
      <c r="K11" s="30"/>
      <c r="L11" s="58"/>
    </row>
    <row r="12" spans="1:179" ht="121.5" customHeight="1">
      <c r="A12" s="31"/>
      <c r="B12" s="13"/>
      <c r="C12" s="13"/>
      <c r="D12" s="85" t="s">
        <v>55</v>
      </c>
      <c r="E12" s="13"/>
      <c r="F12" s="24"/>
      <c r="G12" s="25"/>
      <c r="H12" s="25"/>
      <c r="I12" s="83"/>
      <c r="J12" s="84"/>
      <c r="K12" s="30"/>
      <c r="L12" s="30"/>
    </row>
    <row r="13" spans="1:179" ht="67.5" customHeight="1">
      <c r="A13" s="31"/>
      <c r="B13" s="13"/>
      <c r="C13" s="13"/>
      <c r="D13" s="85" t="s">
        <v>56</v>
      </c>
      <c r="E13" s="13"/>
      <c r="F13" s="24"/>
      <c r="G13" s="25"/>
      <c r="H13" s="25"/>
      <c r="I13" s="33"/>
      <c r="K13" s="30"/>
      <c r="L13" s="30"/>
    </row>
    <row r="14" spans="1:179" ht="27" customHeight="1">
      <c r="A14" s="48">
        <v>2</v>
      </c>
      <c r="B14" s="49">
        <v>766</v>
      </c>
      <c r="C14" s="49" t="s">
        <v>35</v>
      </c>
      <c r="D14" s="49" t="s">
        <v>43</v>
      </c>
      <c r="E14" s="49" t="s">
        <v>25</v>
      </c>
      <c r="F14" s="60">
        <f>SUM(F15)</f>
        <v>1</v>
      </c>
      <c r="G14" s="61"/>
      <c r="H14" s="61">
        <f>F14*G14</f>
        <v>0</v>
      </c>
      <c r="I14" s="62" t="s">
        <v>39</v>
      </c>
      <c r="J14" s="30"/>
      <c r="K14" s="30"/>
      <c r="L14" s="82"/>
      <c r="P14" s="46"/>
    </row>
    <row r="15" spans="1:179" ht="13.5" customHeight="1">
      <c r="A15" s="50"/>
      <c r="B15" s="51"/>
      <c r="C15" s="51"/>
      <c r="D15" s="51" t="s">
        <v>41</v>
      </c>
      <c r="E15" s="51"/>
      <c r="F15" s="63">
        <v>1</v>
      </c>
      <c r="G15" s="47"/>
      <c r="H15" s="47"/>
      <c r="I15" s="83"/>
      <c r="J15" s="78"/>
      <c r="K15" s="30"/>
      <c r="L15" s="58"/>
    </row>
    <row r="16" spans="1:179" ht="121.5" customHeight="1">
      <c r="A16" s="31"/>
      <c r="B16" s="13"/>
      <c r="C16" s="13"/>
      <c r="D16" s="85" t="s">
        <v>55</v>
      </c>
      <c r="E16" s="13"/>
      <c r="F16" s="24"/>
      <c r="G16" s="25"/>
      <c r="H16" s="25"/>
      <c r="I16" s="83"/>
      <c r="J16" s="84"/>
      <c r="K16" s="30"/>
      <c r="L16" s="30"/>
    </row>
    <row r="17" spans="1:16" ht="67.5" customHeight="1">
      <c r="A17" s="31"/>
      <c r="B17" s="13"/>
      <c r="C17" s="13"/>
      <c r="D17" s="85" t="s">
        <v>56</v>
      </c>
      <c r="E17" s="13"/>
      <c r="F17" s="24"/>
      <c r="G17" s="25"/>
      <c r="H17" s="25"/>
      <c r="I17" s="33"/>
      <c r="J17" s="46"/>
      <c r="K17" s="30"/>
      <c r="L17" s="30"/>
    </row>
    <row r="18" spans="1:16" ht="27" customHeight="1">
      <c r="A18" s="48">
        <v>3</v>
      </c>
      <c r="B18" s="49">
        <v>766</v>
      </c>
      <c r="C18" s="49" t="s">
        <v>46</v>
      </c>
      <c r="D18" s="49" t="s">
        <v>44</v>
      </c>
      <c r="E18" s="49" t="s">
        <v>25</v>
      </c>
      <c r="F18" s="60">
        <f>SUM(F19)</f>
        <v>1</v>
      </c>
      <c r="G18" s="61"/>
      <c r="H18" s="61">
        <f>F18*G18</f>
        <v>0</v>
      </c>
      <c r="I18" s="62" t="s">
        <v>39</v>
      </c>
      <c r="J18" s="30"/>
      <c r="K18" s="30"/>
      <c r="L18" s="82"/>
      <c r="P18" s="46"/>
    </row>
    <row r="19" spans="1:16" ht="13.5" customHeight="1">
      <c r="A19" s="50"/>
      <c r="B19" s="51"/>
      <c r="C19" s="51"/>
      <c r="D19" s="51" t="s">
        <v>41</v>
      </c>
      <c r="E19" s="51"/>
      <c r="F19" s="63">
        <v>1</v>
      </c>
      <c r="G19" s="47"/>
      <c r="H19" s="47"/>
      <c r="I19" s="83"/>
      <c r="J19" s="78"/>
      <c r="K19" s="30"/>
      <c r="L19" s="58"/>
    </row>
    <row r="20" spans="1:16" ht="121.5" customHeight="1">
      <c r="A20" s="31"/>
      <c r="B20" s="13"/>
      <c r="C20" s="13"/>
      <c r="D20" s="85" t="s">
        <v>55</v>
      </c>
      <c r="E20" s="13"/>
      <c r="F20" s="24"/>
      <c r="G20" s="25"/>
      <c r="H20" s="25"/>
      <c r="I20" s="83"/>
      <c r="J20" s="84"/>
      <c r="K20" s="30"/>
      <c r="L20" s="30"/>
    </row>
    <row r="21" spans="1:16" ht="67.5" customHeight="1">
      <c r="A21" s="31"/>
      <c r="B21" s="13"/>
      <c r="C21" s="13"/>
      <c r="D21" s="85" t="s">
        <v>56</v>
      </c>
      <c r="E21" s="13"/>
      <c r="F21" s="24"/>
      <c r="G21" s="25"/>
      <c r="H21" s="25"/>
      <c r="I21" s="33"/>
      <c r="J21" s="46"/>
      <c r="K21" s="30"/>
      <c r="L21" s="30"/>
    </row>
    <row r="22" spans="1:16" ht="27" customHeight="1">
      <c r="A22" s="48">
        <v>4</v>
      </c>
      <c r="B22" s="49">
        <v>766</v>
      </c>
      <c r="C22" s="49" t="s">
        <v>47</v>
      </c>
      <c r="D22" s="49" t="s">
        <v>45</v>
      </c>
      <c r="E22" s="49" t="s">
        <v>25</v>
      </c>
      <c r="F22" s="60">
        <f>SUM(F23)</f>
        <v>1</v>
      </c>
      <c r="G22" s="61"/>
      <c r="H22" s="61">
        <f>F22*G22</f>
        <v>0</v>
      </c>
      <c r="I22" s="62" t="s">
        <v>39</v>
      </c>
      <c r="J22" s="30"/>
      <c r="K22" s="30"/>
      <c r="L22" s="82"/>
      <c r="P22" s="46"/>
    </row>
    <row r="23" spans="1:16" ht="13.5" customHeight="1">
      <c r="A23" s="50"/>
      <c r="B23" s="51"/>
      <c r="C23" s="51"/>
      <c r="D23" s="51" t="s">
        <v>41</v>
      </c>
      <c r="E23" s="51"/>
      <c r="F23" s="63">
        <v>1</v>
      </c>
      <c r="G23" s="47"/>
      <c r="H23" s="47"/>
      <c r="I23" s="83"/>
      <c r="J23" s="78"/>
      <c r="K23" s="30"/>
      <c r="L23" s="58"/>
    </row>
    <row r="24" spans="1:16" ht="121.5" customHeight="1">
      <c r="A24" s="31"/>
      <c r="B24" s="13"/>
      <c r="C24" s="13"/>
      <c r="D24" s="85" t="s">
        <v>55</v>
      </c>
      <c r="E24" s="13"/>
      <c r="F24" s="24"/>
      <c r="G24" s="25"/>
      <c r="H24" s="25"/>
      <c r="I24" s="83"/>
      <c r="J24" s="84"/>
      <c r="K24" s="30"/>
      <c r="L24" s="30"/>
    </row>
    <row r="25" spans="1:16" ht="67.5" customHeight="1">
      <c r="A25" s="31"/>
      <c r="B25" s="13"/>
      <c r="C25" s="13"/>
      <c r="D25" s="85" t="s">
        <v>56</v>
      </c>
      <c r="E25" s="13"/>
      <c r="F25" s="24"/>
      <c r="G25" s="25"/>
      <c r="H25" s="25"/>
      <c r="I25" s="33"/>
      <c r="J25" s="46"/>
      <c r="K25" s="30"/>
      <c r="L25" s="30"/>
    </row>
    <row r="26" spans="1:16" ht="27" customHeight="1">
      <c r="A26" s="48">
        <v>5</v>
      </c>
      <c r="B26" s="49">
        <v>766</v>
      </c>
      <c r="C26" s="49" t="s">
        <v>36</v>
      </c>
      <c r="D26" s="49" t="s">
        <v>49</v>
      </c>
      <c r="E26" s="49" t="s">
        <v>25</v>
      </c>
      <c r="F26" s="60">
        <f>SUM(F27)</f>
        <v>1</v>
      </c>
      <c r="G26" s="61"/>
      <c r="H26" s="61">
        <f>F26*G26</f>
        <v>0</v>
      </c>
      <c r="I26" s="62" t="s">
        <v>39</v>
      </c>
      <c r="J26" s="46"/>
      <c r="K26" s="30"/>
      <c r="L26" s="30"/>
    </row>
    <row r="27" spans="1:16" ht="27" customHeight="1">
      <c r="A27" s="50"/>
      <c r="B27" s="51"/>
      <c r="C27" s="51"/>
      <c r="D27" s="51" t="s">
        <v>50</v>
      </c>
      <c r="E27" s="51"/>
      <c r="F27" s="63">
        <v>1</v>
      </c>
      <c r="G27" s="47"/>
      <c r="H27" s="47"/>
      <c r="I27" s="33"/>
      <c r="J27" s="30"/>
      <c r="K27" s="30"/>
      <c r="L27" s="30"/>
    </row>
    <row r="28" spans="1:16" ht="27" customHeight="1">
      <c r="A28" s="31"/>
      <c r="B28" s="13"/>
      <c r="C28" s="13"/>
      <c r="D28" s="85" t="s">
        <v>51</v>
      </c>
      <c r="E28" s="13"/>
      <c r="F28" s="24"/>
      <c r="G28" s="25"/>
      <c r="H28" s="25"/>
      <c r="I28" s="33"/>
      <c r="J28" s="30"/>
      <c r="K28" s="30"/>
      <c r="L28" s="58"/>
    </row>
    <row r="29" spans="1:16" ht="27" customHeight="1">
      <c r="A29" s="48">
        <v>6</v>
      </c>
      <c r="B29" s="49">
        <v>766</v>
      </c>
      <c r="C29" s="49" t="s">
        <v>57</v>
      </c>
      <c r="D29" s="49" t="s">
        <v>52</v>
      </c>
      <c r="E29" s="49" t="s">
        <v>25</v>
      </c>
      <c r="F29" s="60">
        <f>SUM(F30)</f>
        <v>1</v>
      </c>
      <c r="G29" s="61"/>
      <c r="H29" s="61">
        <f>F29*G29</f>
        <v>0</v>
      </c>
      <c r="I29" s="62" t="s">
        <v>39</v>
      </c>
      <c r="J29" s="46"/>
      <c r="K29" s="30"/>
      <c r="L29" s="30"/>
    </row>
    <row r="30" spans="1:16" ht="27" customHeight="1">
      <c r="A30" s="50"/>
      <c r="B30" s="51"/>
      <c r="C30" s="51"/>
      <c r="D30" s="51" t="s">
        <v>50</v>
      </c>
      <c r="E30" s="51"/>
      <c r="F30" s="63">
        <v>1</v>
      </c>
      <c r="G30" s="47"/>
      <c r="H30" s="47"/>
      <c r="I30" s="33"/>
      <c r="J30" s="30"/>
      <c r="K30" s="30"/>
      <c r="L30" s="30"/>
    </row>
    <row r="31" spans="1:16" ht="27" customHeight="1">
      <c r="A31" s="31"/>
      <c r="B31" s="13"/>
      <c r="C31" s="13"/>
      <c r="D31" s="85" t="s">
        <v>51</v>
      </c>
      <c r="E31" s="13"/>
      <c r="F31" s="24"/>
      <c r="G31" s="25"/>
      <c r="H31" s="25"/>
      <c r="I31" s="33"/>
      <c r="J31" s="30"/>
      <c r="K31" s="30"/>
      <c r="L31" s="58"/>
    </row>
    <row r="32" spans="1:16" s="7" customFormat="1" ht="13.5" customHeight="1">
      <c r="A32" s="48">
        <v>7</v>
      </c>
      <c r="B32" s="49">
        <v>766</v>
      </c>
      <c r="C32" s="49">
        <v>998766202</v>
      </c>
      <c r="D32" s="49" t="s">
        <v>37</v>
      </c>
      <c r="E32" s="49" t="s">
        <v>26</v>
      </c>
      <c r="F32" s="64">
        <v>1.08</v>
      </c>
      <c r="G32" s="61"/>
      <c r="H32" s="61">
        <f>F32*G32</f>
        <v>0</v>
      </c>
      <c r="I32" s="62" t="s">
        <v>38</v>
      </c>
      <c r="J32" s="59"/>
      <c r="K32" s="59"/>
    </row>
    <row r="33" spans="1:172" s="32" customFormat="1" ht="13.5" customHeight="1">
      <c r="A33" s="52">
        <v>8</v>
      </c>
      <c r="B33" s="49" t="s">
        <v>48</v>
      </c>
      <c r="C33" s="49" t="s">
        <v>30</v>
      </c>
      <c r="D33" s="49" t="s">
        <v>31</v>
      </c>
      <c r="E33" s="49" t="s">
        <v>27</v>
      </c>
      <c r="F33" s="64">
        <f>F34</f>
        <v>9</v>
      </c>
      <c r="G33" s="61"/>
      <c r="H33" s="61">
        <f>F33*G33</f>
        <v>0</v>
      </c>
      <c r="I33" s="62" t="s">
        <v>38</v>
      </c>
      <c r="J33" s="81"/>
      <c r="K33" s="7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8"/>
      <c r="EN33" s="38"/>
      <c r="EO33" s="38"/>
      <c r="EP33" s="38"/>
      <c r="EQ33" s="38"/>
      <c r="ER33" s="38"/>
      <c r="ES33" s="38"/>
      <c r="ET33" s="38"/>
      <c r="EU33" s="38"/>
      <c r="EV33" s="38"/>
      <c r="EW33" s="38"/>
      <c r="EX33" s="38"/>
      <c r="EY33" s="38"/>
      <c r="EZ33" s="38"/>
      <c r="FA33" s="38"/>
      <c r="FB33" s="38"/>
      <c r="FC33" s="38"/>
      <c r="FD33" s="38"/>
      <c r="FE33" s="38"/>
      <c r="FF33" s="38"/>
      <c r="FG33" s="38"/>
      <c r="FH33" s="38"/>
      <c r="FI33" s="38"/>
      <c r="FJ33" s="38"/>
      <c r="FK33" s="38"/>
      <c r="FL33" s="38"/>
      <c r="FM33" s="38"/>
      <c r="FN33" s="38"/>
      <c r="FO33" s="38"/>
      <c r="FP33" s="38"/>
    </row>
    <row r="34" spans="1:172" s="2" customFormat="1" ht="13.5" customHeight="1">
      <c r="A34" s="53"/>
      <c r="B34" s="54"/>
      <c r="C34" s="54"/>
      <c r="D34" s="51" t="s">
        <v>32</v>
      </c>
      <c r="E34" s="54"/>
      <c r="F34" s="63">
        <v>9</v>
      </c>
      <c r="G34" s="65"/>
      <c r="H34" s="61"/>
      <c r="I34" s="33"/>
      <c r="J34" s="4"/>
      <c r="K34" s="7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</row>
    <row r="35" spans="1:172" s="2" customFormat="1" ht="13.5" customHeight="1">
      <c r="A35" s="53"/>
      <c r="B35" s="54"/>
      <c r="C35" s="54"/>
      <c r="D35" s="51" t="s">
        <v>28</v>
      </c>
      <c r="E35" s="54"/>
      <c r="F35" s="63"/>
      <c r="G35" s="65"/>
      <c r="H35" s="61"/>
      <c r="I35" s="33"/>
      <c r="J35" s="4"/>
      <c r="K35" s="7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</row>
    <row r="36" spans="1:172" s="2" customFormat="1" ht="21" customHeight="1">
      <c r="A36" s="26"/>
      <c r="B36" s="27"/>
      <c r="C36" s="27"/>
      <c r="D36" s="27" t="s">
        <v>18</v>
      </c>
      <c r="E36" s="27"/>
      <c r="F36" s="28"/>
      <c r="G36" s="9"/>
      <c r="H36" s="9">
        <f>H8</f>
        <v>0</v>
      </c>
      <c r="I36" s="4"/>
      <c r="J36" s="30"/>
      <c r="K36" s="7"/>
      <c r="L36" s="3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</row>
    <row r="37" spans="1:172" s="7" customFormat="1">
      <c r="A37" s="15"/>
      <c r="B37" s="16"/>
      <c r="C37" s="16"/>
      <c r="D37" s="16"/>
      <c r="E37" s="16"/>
      <c r="F37" s="17"/>
      <c r="G37" s="10"/>
      <c r="H37" s="10"/>
      <c r="I37" s="18"/>
      <c r="J37" s="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</row>
    <row r="38" spans="1:172" ht="13.5" customHeight="1">
      <c r="A38" s="92" t="s">
        <v>19</v>
      </c>
      <c r="B38" s="93"/>
      <c r="C38" s="94"/>
      <c r="D38" s="19" t="s">
        <v>53</v>
      </c>
      <c r="E38" s="20"/>
      <c r="F38" s="21"/>
      <c r="G38" s="12"/>
      <c r="H38" s="22">
        <f>H36</f>
        <v>0</v>
      </c>
      <c r="I38" s="4"/>
      <c r="J38" s="73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172">
      <c r="J39" s="75"/>
      <c r="L39" s="68"/>
      <c r="M39" s="69"/>
      <c r="N39" s="70"/>
      <c r="O39" s="71"/>
      <c r="P39" s="72"/>
      <c r="Q39" s="72"/>
      <c r="R39" s="8"/>
      <c r="S39" s="73"/>
      <c r="T39" s="74"/>
      <c r="U39" s="68"/>
      <c r="V39" s="69"/>
      <c r="W39" s="70"/>
      <c r="X39" s="71"/>
      <c r="Y39" s="72"/>
      <c r="Z39" s="72"/>
      <c r="AA39" s="8"/>
      <c r="AB39" s="73"/>
      <c r="AC39" s="74"/>
      <c r="AD39" s="68"/>
      <c r="AE39" s="69"/>
      <c r="AF39" s="70"/>
      <c r="AG39" s="71"/>
      <c r="AH39" s="72"/>
      <c r="AI39" s="72"/>
      <c r="AJ39" s="8"/>
      <c r="AK39" s="73"/>
      <c r="AL39" s="74"/>
      <c r="AM39" s="68"/>
      <c r="AN39" s="69"/>
      <c r="AO39" s="70"/>
      <c r="AP39" s="71"/>
      <c r="AQ39" s="72"/>
      <c r="AR39" s="72"/>
      <c r="AS39" s="8"/>
      <c r="AT39" s="73"/>
      <c r="AU39" s="74"/>
      <c r="AV39" s="68"/>
      <c r="AW39" s="69"/>
      <c r="AX39" s="70"/>
      <c r="AY39" s="71"/>
      <c r="AZ39" s="72"/>
      <c r="BA39" s="72"/>
      <c r="BB39" s="8"/>
      <c r="BC39" s="73"/>
      <c r="BD39" s="74"/>
      <c r="BE39" s="68"/>
      <c r="BF39" s="69"/>
      <c r="BG39" s="70"/>
      <c r="BH39" s="71"/>
      <c r="BI39" s="72"/>
      <c r="BJ39" s="72"/>
    </row>
    <row r="40" spans="1:172">
      <c r="A40" s="6" t="s">
        <v>20</v>
      </c>
      <c r="B40" s="44"/>
      <c r="C40" s="6"/>
      <c r="D40" s="6"/>
      <c r="E40" s="6"/>
      <c r="F40" s="6"/>
      <c r="G40" s="5"/>
      <c r="H40" s="6"/>
      <c r="I40" s="23"/>
      <c r="J40" s="76"/>
      <c r="L40" s="68"/>
      <c r="M40" s="69"/>
      <c r="N40" s="70"/>
      <c r="O40" s="71"/>
      <c r="P40" s="72"/>
      <c r="Q40" s="72"/>
      <c r="R40" s="8"/>
      <c r="S40" s="73"/>
      <c r="T40" s="74"/>
      <c r="U40" s="68"/>
      <c r="V40" s="69"/>
      <c r="W40" s="70"/>
      <c r="X40" s="71"/>
      <c r="Y40" s="72"/>
      <c r="Z40" s="72"/>
      <c r="AA40" s="8"/>
      <c r="AB40" s="73"/>
      <c r="AC40" s="74"/>
      <c r="AD40" s="68"/>
      <c r="AE40" s="69"/>
      <c r="AF40" s="70"/>
      <c r="AG40" s="71"/>
      <c r="AH40" s="72"/>
      <c r="AI40" s="72"/>
      <c r="AJ40" s="8"/>
      <c r="AK40" s="73"/>
      <c r="AL40" s="74"/>
      <c r="AM40" s="68"/>
      <c r="AN40" s="69"/>
      <c r="AO40" s="70"/>
      <c r="AP40" s="71"/>
      <c r="AQ40" s="72"/>
      <c r="AR40" s="72"/>
      <c r="AS40" s="8"/>
      <c r="AT40" s="73"/>
      <c r="AU40" s="74"/>
      <c r="AV40" s="68"/>
      <c r="AW40" s="69"/>
      <c r="AX40" s="70"/>
      <c r="AY40" s="71"/>
      <c r="AZ40" s="72"/>
      <c r="BA40" s="72"/>
      <c r="BB40" s="8"/>
      <c r="BC40" s="73"/>
      <c r="BD40" s="74"/>
      <c r="BE40" s="68"/>
      <c r="BF40" s="69"/>
      <c r="BG40" s="70"/>
      <c r="BH40" s="71"/>
      <c r="BI40" s="72"/>
      <c r="BJ40" s="72"/>
    </row>
    <row r="41" spans="1:172" ht="27" customHeight="1">
      <c r="A41" s="95" t="s">
        <v>23</v>
      </c>
      <c r="B41" s="96"/>
      <c r="C41" s="96"/>
      <c r="D41" s="96"/>
      <c r="E41" s="96"/>
      <c r="F41" s="96"/>
      <c r="G41" s="96"/>
      <c r="H41" s="6"/>
      <c r="I41" s="35"/>
      <c r="J41" s="58"/>
      <c r="L41" s="68"/>
      <c r="M41" s="69"/>
      <c r="N41" s="70"/>
      <c r="O41" s="71"/>
      <c r="P41" s="72"/>
      <c r="Q41" s="72"/>
      <c r="R41" s="8"/>
      <c r="S41" s="73"/>
      <c r="T41" s="74"/>
      <c r="U41" s="68"/>
      <c r="V41" s="69"/>
      <c r="W41" s="70"/>
      <c r="X41" s="71"/>
      <c r="Y41" s="72"/>
      <c r="Z41" s="72"/>
      <c r="AA41" s="8"/>
      <c r="AB41" s="73"/>
      <c r="AC41" s="74"/>
      <c r="AD41" s="68"/>
      <c r="AE41" s="69"/>
      <c r="AF41" s="70"/>
      <c r="AG41" s="71"/>
      <c r="AH41" s="72"/>
      <c r="AI41" s="72"/>
      <c r="AJ41" s="8"/>
      <c r="AK41" s="73"/>
      <c r="AL41" s="74"/>
      <c r="AM41" s="68"/>
      <c r="AN41" s="69"/>
      <c r="AO41" s="70"/>
      <c r="AP41" s="71"/>
      <c r="AQ41" s="72"/>
      <c r="AR41" s="72"/>
      <c r="AS41" s="8"/>
      <c r="AT41" s="73"/>
      <c r="AU41" s="74"/>
      <c r="AV41" s="68"/>
      <c r="AW41" s="69"/>
      <c r="AX41" s="70"/>
      <c r="AY41" s="71"/>
      <c r="AZ41" s="72"/>
      <c r="BA41" s="72"/>
      <c r="BB41" s="8"/>
      <c r="BC41" s="73"/>
      <c r="BD41" s="74"/>
      <c r="BE41" s="68"/>
      <c r="BF41" s="69"/>
      <c r="BG41" s="70"/>
      <c r="BH41" s="71"/>
      <c r="BI41" s="72"/>
      <c r="BJ41" s="72"/>
    </row>
    <row r="42" spans="1:172" ht="90" customHeight="1">
      <c r="A42" s="97" t="s">
        <v>24</v>
      </c>
      <c r="B42" s="98"/>
      <c r="C42" s="98"/>
      <c r="D42" s="98"/>
      <c r="E42" s="98"/>
      <c r="F42" s="98"/>
      <c r="G42" s="98"/>
      <c r="H42" s="6"/>
      <c r="I42" s="6"/>
      <c r="J42" s="73"/>
      <c r="L42" s="68"/>
      <c r="M42" s="69"/>
      <c r="N42" s="70"/>
      <c r="O42" s="71"/>
      <c r="P42" s="72"/>
      <c r="Q42" s="72"/>
      <c r="R42" s="8"/>
      <c r="S42" s="73"/>
      <c r="T42" s="74"/>
      <c r="U42" s="68"/>
      <c r="V42" s="69"/>
      <c r="W42" s="70"/>
      <c r="X42" s="71"/>
      <c r="Y42" s="72"/>
      <c r="Z42" s="72"/>
      <c r="AA42" s="8"/>
      <c r="AB42" s="73"/>
      <c r="AC42" s="74"/>
      <c r="AD42" s="68"/>
      <c r="AE42" s="69"/>
      <c r="AF42" s="70"/>
      <c r="AG42" s="71"/>
      <c r="AH42" s="72"/>
      <c r="AI42" s="72"/>
      <c r="AJ42" s="8"/>
      <c r="AK42" s="73"/>
      <c r="AL42" s="74"/>
      <c r="AM42" s="68"/>
      <c r="AN42" s="69"/>
      <c r="AO42" s="70"/>
      <c r="AP42" s="71"/>
      <c r="AQ42" s="72"/>
      <c r="AR42" s="72"/>
      <c r="AS42" s="8"/>
      <c r="AT42" s="73"/>
      <c r="AU42" s="74"/>
      <c r="AV42" s="68"/>
      <c r="AW42" s="69"/>
      <c r="AX42" s="70"/>
      <c r="AY42" s="71"/>
      <c r="AZ42" s="72"/>
      <c r="BA42" s="72"/>
      <c r="BB42" s="8"/>
      <c r="BC42" s="73"/>
      <c r="BD42" s="74"/>
      <c r="BE42" s="68"/>
      <c r="BF42" s="69"/>
      <c r="BG42" s="70"/>
      <c r="BH42" s="71"/>
      <c r="BI42" s="72"/>
      <c r="BJ42" s="72"/>
    </row>
    <row r="43" spans="1:172">
      <c r="A43" s="86" t="s">
        <v>21</v>
      </c>
      <c r="B43" s="87"/>
      <c r="C43" s="87"/>
      <c r="D43" s="87"/>
      <c r="E43" s="87"/>
      <c r="F43" s="87"/>
      <c r="G43" s="87"/>
      <c r="H43" s="36"/>
      <c r="I43" s="37"/>
      <c r="J43" s="73"/>
      <c r="L43" s="68"/>
      <c r="M43" s="69"/>
      <c r="N43" s="70"/>
      <c r="O43" s="71"/>
      <c r="P43" s="72"/>
      <c r="Q43" s="72"/>
      <c r="R43" s="8"/>
      <c r="S43" s="73"/>
      <c r="T43" s="74"/>
      <c r="U43" s="68"/>
      <c r="V43" s="69"/>
      <c r="W43" s="70"/>
      <c r="X43" s="71"/>
      <c r="Y43" s="72"/>
      <c r="Z43" s="72"/>
      <c r="AA43" s="8"/>
      <c r="AB43" s="73"/>
      <c r="AC43" s="74"/>
      <c r="AD43" s="68"/>
      <c r="AE43" s="69"/>
      <c r="AF43" s="70"/>
      <c r="AG43" s="71"/>
      <c r="AH43" s="72"/>
      <c r="AI43" s="72"/>
      <c r="AJ43" s="8"/>
      <c r="AK43" s="73"/>
      <c r="AL43" s="74"/>
      <c r="AM43" s="68"/>
      <c r="AN43" s="69"/>
      <c r="AO43" s="70"/>
      <c r="AP43" s="71"/>
      <c r="AQ43" s="72"/>
      <c r="AR43" s="72"/>
      <c r="AS43" s="8"/>
      <c r="AT43" s="73"/>
      <c r="AU43" s="74"/>
      <c r="AV43" s="68"/>
      <c r="AW43" s="69"/>
      <c r="AX43" s="70"/>
      <c r="AY43" s="71"/>
      <c r="AZ43" s="72"/>
      <c r="BA43" s="72"/>
      <c r="BB43" s="8"/>
      <c r="BC43" s="73"/>
      <c r="BD43" s="74"/>
      <c r="BE43" s="68"/>
      <c r="BF43" s="69"/>
      <c r="BG43" s="70"/>
      <c r="BH43" s="71"/>
      <c r="BI43" s="72"/>
      <c r="BJ43" s="72"/>
    </row>
    <row r="44" spans="1:172">
      <c r="A44" s="86" t="s">
        <v>22</v>
      </c>
      <c r="B44" s="87"/>
      <c r="C44" s="87"/>
      <c r="D44" s="87"/>
      <c r="E44" s="87"/>
      <c r="F44" s="87"/>
      <c r="G44" s="87"/>
      <c r="H44" s="36"/>
      <c r="I44" s="37"/>
      <c r="J44" s="8"/>
      <c r="L44" s="68"/>
      <c r="M44" s="69"/>
      <c r="N44" s="70"/>
      <c r="O44" s="71"/>
      <c r="P44" s="72"/>
      <c r="Q44" s="72"/>
      <c r="R44" s="8"/>
      <c r="S44" s="73"/>
      <c r="T44" s="74"/>
      <c r="U44" s="68"/>
      <c r="V44" s="69"/>
      <c r="W44" s="70"/>
      <c r="X44" s="71"/>
      <c r="Y44" s="72"/>
      <c r="Z44" s="72"/>
      <c r="AA44" s="8"/>
      <c r="AB44" s="73"/>
      <c r="AC44" s="74"/>
      <c r="AD44" s="68"/>
      <c r="AE44" s="69"/>
      <c r="AF44" s="70"/>
      <c r="AG44" s="71"/>
      <c r="AH44" s="72"/>
      <c r="AI44" s="72"/>
      <c r="AJ44" s="8"/>
      <c r="AK44" s="73"/>
      <c r="AL44" s="74"/>
      <c r="AM44" s="68"/>
      <c r="AN44" s="69"/>
      <c r="AO44" s="70"/>
      <c r="AP44" s="71"/>
      <c r="AQ44" s="72"/>
      <c r="AR44" s="72"/>
      <c r="AS44" s="8"/>
      <c r="AT44" s="73"/>
      <c r="AU44" s="74"/>
      <c r="AV44" s="68"/>
      <c r="AW44" s="69"/>
      <c r="AX44" s="70"/>
      <c r="AY44" s="71"/>
      <c r="AZ44" s="72"/>
      <c r="BA44" s="72"/>
      <c r="BB44" s="8"/>
      <c r="BC44" s="73"/>
      <c r="BD44" s="74"/>
      <c r="BE44" s="68"/>
      <c r="BF44" s="69"/>
      <c r="BG44" s="70"/>
      <c r="BH44" s="71"/>
      <c r="BI44" s="72"/>
      <c r="BJ44" s="72"/>
    </row>
    <row r="45" spans="1:172">
      <c r="A45" s="66"/>
      <c r="B45" s="67"/>
      <c r="C45" s="67"/>
      <c r="D45" s="67"/>
      <c r="E45" s="67"/>
      <c r="F45" s="67"/>
      <c r="G45" s="67"/>
      <c r="H45" s="36"/>
      <c r="I45" s="37"/>
      <c r="J45" s="8"/>
      <c r="L45" s="68"/>
      <c r="M45" s="69"/>
      <c r="N45" s="70"/>
      <c r="O45" s="71"/>
      <c r="P45" s="72"/>
      <c r="Q45" s="72"/>
      <c r="R45" s="8"/>
      <c r="S45" s="73"/>
      <c r="T45" s="74"/>
      <c r="U45" s="68"/>
      <c r="V45" s="69"/>
      <c r="W45" s="70"/>
      <c r="X45" s="71"/>
      <c r="Y45" s="72"/>
      <c r="Z45" s="72"/>
      <c r="AA45" s="8"/>
      <c r="AB45" s="73"/>
      <c r="AC45" s="74"/>
      <c r="AD45" s="68"/>
      <c r="AE45" s="69"/>
      <c r="AF45" s="70"/>
      <c r="AG45" s="71"/>
      <c r="AH45" s="72"/>
      <c r="AI45" s="72"/>
      <c r="AJ45" s="8"/>
      <c r="AK45" s="73"/>
      <c r="AL45" s="74"/>
      <c r="AM45" s="68"/>
      <c r="AN45" s="69"/>
      <c r="AO45" s="70"/>
      <c r="AP45" s="71"/>
      <c r="AQ45" s="72"/>
      <c r="AR45" s="72"/>
      <c r="AS45" s="8"/>
      <c r="AT45" s="73"/>
      <c r="AU45" s="74"/>
      <c r="AV45" s="68"/>
      <c r="AW45" s="69"/>
      <c r="AX45" s="70"/>
      <c r="AY45" s="71"/>
      <c r="AZ45" s="72"/>
      <c r="BA45" s="72"/>
      <c r="BB45" s="8"/>
      <c r="BC45" s="73"/>
      <c r="BD45" s="74"/>
      <c r="BE45" s="68"/>
      <c r="BF45" s="69"/>
      <c r="BG45" s="70"/>
      <c r="BH45" s="71"/>
      <c r="BI45" s="72"/>
      <c r="BJ45" s="72"/>
    </row>
    <row r="46" spans="1:172">
      <c r="J46" s="73"/>
      <c r="L46" s="68"/>
      <c r="M46" s="69"/>
      <c r="N46" s="70"/>
      <c r="O46" s="71"/>
      <c r="P46" s="72"/>
      <c r="Q46" s="72"/>
      <c r="R46" s="8"/>
      <c r="S46" s="73"/>
      <c r="T46" s="74"/>
      <c r="U46" s="68"/>
      <c r="V46" s="69"/>
      <c r="W46" s="70"/>
      <c r="X46" s="71"/>
      <c r="Y46" s="72"/>
      <c r="Z46" s="72"/>
      <c r="AA46" s="8"/>
      <c r="AB46" s="73"/>
      <c r="AC46" s="74"/>
      <c r="AD46" s="68"/>
      <c r="AE46" s="69"/>
      <c r="AF46" s="70"/>
      <c r="AG46" s="71"/>
      <c r="AH46" s="72"/>
      <c r="AI46" s="72"/>
      <c r="AJ46" s="8"/>
      <c r="AK46" s="73"/>
      <c r="AL46" s="74"/>
      <c r="AM46" s="68"/>
      <c r="AN46" s="69"/>
      <c r="AO46" s="70"/>
      <c r="AP46" s="71"/>
      <c r="AQ46" s="72"/>
      <c r="AR46" s="72"/>
      <c r="AS46" s="8"/>
      <c r="AT46" s="73"/>
      <c r="AU46" s="74"/>
      <c r="AV46" s="68"/>
      <c r="AW46" s="69"/>
      <c r="AX46" s="70"/>
      <c r="AY46" s="71"/>
      <c r="AZ46" s="72"/>
      <c r="BA46" s="72"/>
      <c r="BB46" s="8"/>
      <c r="BC46" s="73"/>
      <c r="BD46" s="74"/>
      <c r="BE46" s="68"/>
      <c r="BF46" s="69"/>
      <c r="BG46" s="70"/>
      <c r="BH46" s="71"/>
      <c r="BI46" s="72"/>
      <c r="BJ46" s="72"/>
    </row>
    <row r="47" spans="1:172">
      <c r="J47" s="73"/>
      <c r="L47" s="68"/>
      <c r="M47" s="69"/>
      <c r="N47" s="70"/>
      <c r="O47" s="71"/>
      <c r="P47" s="72"/>
      <c r="Q47" s="72"/>
      <c r="R47" s="8"/>
      <c r="S47" s="73"/>
      <c r="T47" s="74"/>
      <c r="U47" s="68"/>
      <c r="V47" s="69"/>
      <c r="W47" s="70"/>
      <c r="X47" s="71"/>
      <c r="Y47" s="72"/>
      <c r="Z47" s="72"/>
      <c r="AA47" s="8"/>
      <c r="AB47" s="73"/>
      <c r="AC47" s="74"/>
      <c r="AD47" s="68"/>
      <c r="AE47" s="69"/>
      <c r="AF47" s="70"/>
      <c r="AG47" s="71"/>
      <c r="AH47" s="72"/>
      <c r="AI47" s="72"/>
      <c r="AJ47" s="8"/>
      <c r="AK47" s="73"/>
      <c r="AL47" s="74"/>
      <c r="AM47" s="68"/>
      <c r="AN47" s="69"/>
      <c r="AO47" s="70"/>
      <c r="AP47" s="71"/>
      <c r="AQ47" s="72"/>
      <c r="AR47" s="72"/>
      <c r="AS47" s="8"/>
      <c r="AT47" s="73"/>
      <c r="AU47" s="74"/>
      <c r="AV47" s="68"/>
      <c r="AW47" s="69"/>
      <c r="AX47" s="70"/>
      <c r="AY47" s="71"/>
      <c r="AZ47" s="72"/>
      <c r="BA47" s="72"/>
      <c r="BB47" s="8"/>
      <c r="BC47" s="73"/>
      <c r="BD47" s="74"/>
      <c r="BE47" s="68"/>
      <c r="BF47" s="69"/>
      <c r="BG47" s="70"/>
      <c r="BH47" s="71"/>
      <c r="BI47" s="72"/>
      <c r="BJ47" s="72"/>
    </row>
    <row r="48" spans="1:172">
      <c r="J48" s="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</row>
    <row r="49" spans="1:179">
      <c r="J49" s="30"/>
    </row>
    <row r="50" spans="1:179">
      <c r="J50" s="30"/>
    </row>
    <row r="51" spans="1:179">
      <c r="J51" s="30"/>
    </row>
    <row r="52" spans="1:179">
      <c r="J52" s="30"/>
    </row>
    <row r="53" spans="1:179">
      <c r="J53" s="30"/>
    </row>
    <row r="54" spans="1:179" s="7" customFormat="1">
      <c r="A54" s="15"/>
      <c r="B54" s="16"/>
      <c r="C54" s="16"/>
      <c r="D54" s="16"/>
      <c r="E54" s="16"/>
      <c r="F54" s="17"/>
      <c r="G54" s="11"/>
      <c r="H54" s="10"/>
      <c r="I54" s="18"/>
      <c r="J54" s="30"/>
      <c r="FQ54"/>
      <c r="FR54"/>
      <c r="FS54"/>
      <c r="FT54"/>
      <c r="FU54"/>
      <c r="FV54"/>
      <c r="FW54"/>
    </row>
    <row r="55" spans="1:179" s="7" customFormat="1">
      <c r="A55" s="15"/>
      <c r="B55" s="16"/>
      <c r="C55" s="16"/>
      <c r="D55" s="16"/>
      <c r="E55" s="16"/>
      <c r="F55" s="17"/>
      <c r="G55" s="11"/>
      <c r="H55" s="10"/>
      <c r="I55" s="18"/>
      <c r="J55" s="30"/>
      <c r="FQ55"/>
      <c r="FR55"/>
      <c r="FS55"/>
      <c r="FT55"/>
      <c r="FU55"/>
      <c r="FV55"/>
      <c r="FW55"/>
    </row>
    <row r="56" spans="1:179" s="7" customFormat="1">
      <c r="A56" s="15"/>
      <c r="B56" s="16"/>
      <c r="C56" s="16"/>
      <c r="D56" s="16"/>
      <c r="E56" s="16"/>
      <c r="F56" s="17"/>
      <c r="G56" s="11"/>
      <c r="H56" s="10"/>
      <c r="I56" s="18"/>
      <c r="FQ56"/>
      <c r="FR56"/>
      <c r="FS56"/>
      <c r="FT56"/>
      <c r="FU56"/>
      <c r="FV56"/>
      <c r="FW56"/>
    </row>
    <row r="57" spans="1:179" s="7" customFormat="1">
      <c r="A57" s="15"/>
      <c r="B57" s="16"/>
      <c r="C57" s="16"/>
      <c r="D57" s="16"/>
      <c r="E57" s="16"/>
      <c r="F57" s="17"/>
      <c r="G57" s="11"/>
      <c r="H57" s="10"/>
      <c r="I57" s="18"/>
      <c r="FQ57"/>
      <c r="FR57"/>
      <c r="FS57"/>
      <c r="FT57"/>
      <c r="FU57"/>
      <c r="FV57"/>
      <c r="FW57"/>
    </row>
  </sheetData>
  <mergeCells count="7">
    <mergeCell ref="A44:G44"/>
    <mergeCell ref="A2:I2"/>
    <mergeCell ref="A3:D3"/>
    <mergeCell ref="A38:C38"/>
    <mergeCell ref="A41:G41"/>
    <mergeCell ref="A42:G42"/>
    <mergeCell ref="A43:G4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03-D.1.1.c.02 - VÝPIS OKEN</vt:lpstr>
      <vt:lpstr>'03-D.1.1.c.02 - VÝPIS OKEN'!Oblast_tisku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2021-01-25T12:51:03Z</dcterms:modified>
</cp:coreProperties>
</file>